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ODIF VALOARE INV" sheetId="1" r:id="rId1"/>
  </sheets>
  <definedNames/>
  <calcPr fullCalcOnLoad="1"/>
</workbook>
</file>

<file path=xl/sharedStrings.xml><?xml version="1.0" encoding="utf-8"?>
<sst xmlns="http://schemas.openxmlformats.org/spreadsheetml/2006/main" count="177" uniqueCount="97">
  <si>
    <t>MODIFICARE VALOARE DE INVENTAR BUNURI DOMENIU PUBLIC  IN CONCESIUNE LA COMPANIA DE APA</t>
  </si>
  <si>
    <t>CL1 - Extinderea si reabilitarea retelelor de alimentare cu apa si canalizare in Municipiul Craiova</t>
  </si>
  <si>
    <t xml:space="preserve">OBIECT 1- Reabilitare retele de alimentare cu apa in Municipiul Craiova </t>
  </si>
  <si>
    <t>Nr. Crt.</t>
  </si>
  <si>
    <t>Denumire</t>
  </si>
  <si>
    <t>Nr.inventar</t>
  </si>
  <si>
    <t>UM</t>
  </si>
  <si>
    <t>Cant.</t>
  </si>
  <si>
    <t>Valoare veche</t>
  </si>
  <si>
    <t>Valoare POS</t>
  </si>
  <si>
    <t>Valoare totala</t>
  </si>
  <si>
    <t>Reabilitare conducta apa PEID, De110mm,  ALEEA I FRAGILOR; 241m</t>
  </si>
  <si>
    <t>m</t>
  </si>
  <si>
    <t>Reabilitare conducta apa PEID, De110mm, ALEEA III FRAGILOR; 243m</t>
  </si>
  <si>
    <t>Reabilitare conducta apa PEID, De110mm, ALEEA IV FRAGILOR; 176m</t>
  </si>
  <si>
    <t>Reabilitare conducta apa PEID, De110mm, ALEEA V FRAGILOR; 156,70m</t>
  </si>
  <si>
    <t xml:space="preserve">Reabilitare conducta apa PEID, De110mm, ALEEA VI FRAGILOR; 91,50m </t>
  </si>
  <si>
    <t xml:space="preserve">Reabilitare conducta apa PEID, De110mm, ALEEA VII FRAGILOR; 62m </t>
  </si>
  <si>
    <t>Reabilitare conducta apa PEID, De110mm, str.IZVORULUI; 298m</t>
  </si>
  <si>
    <t>Reabilitare conducta apa PEID, De110mm, str.HARSOVA;242m</t>
  </si>
  <si>
    <t>Reabilitare conducta apa PEID, De110mm, str.PRAHOVA; 245m</t>
  </si>
  <si>
    <t>Reabilitare conducta apa PEID, De110mm, str.RACHITEI; 245m</t>
  </si>
  <si>
    <t>Reabilitare conducta apa PEID, De110mm, str.OGORULUI; 165m</t>
  </si>
  <si>
    <t>Reabilitare conducta apa PEID, De110mm, str.BUSTENI; 231buc</t>
  </si>
  <si>
    <t>Reabilitare conducta apa PEID, De110mm, Aleea I MOTRU; 169m</t>
  </si>
  <si>
    <t>Reabilitare conducta apa PEID, De110mm, Aleea II MOTRU; 190m</t>
  </si>
  <si>
    <t>Reabilitare conducta apa PEID, De110mm, str.MOTRU; 354m</t>
  </si>
  <si>
    <t>Reabilitare conducta apa PEID, De110mm, str.ALBINELOR; 273m</t>
  </si>
  <si>
    <t>Reabilitare conducta apa PEID, De110mm, str.NECTARULUI; 289m</t>
  </si>
  <si>
    <t>Reabilitare conducta apa PEID, De110mm, Aleea I NECTARULUI; 70m</t>
  </si>
  <si>
    <t>Reabilitare conducta apa PEID, De110mm, str.PUI DE LEI; 264m</t>
  </si>
  <si>
    <t>Reabilitare conducta apa PEID, De110mm, str.DIMITRIE GRECESCU; 267m</t>
  </si>
  <si>
    <t>Reabilitare conducta apa PEID, De110mm, str.EROUL NECUNOSCUT; 245m</t>
  </si>
  <si>
    <t>Reabilitare conducta apa PEID, De110mm, str.ROMANITELOR; 370m</t>
  </si>
  <si>
    <t>Reabilitare conducta apa PEID, De110mm, Aleea III BRESTEI; 355m</t>
  </si>
  <si>
    <t>Reabilitare conducta apa PEID, De110mm, str.CACIULATA; 75m</t>
  </si>
  <si>
    <t>Reabilitare conducta apa PEID, De110mm, str.SLANIC; 106m</t>
  </si>
  <si>
    <t>Reabilitare conducta apa PEID, De110mm, str.BABADAG; 148m</t>
  </si>
  <si>
    <t>Reabilitare conducta apa PEID, De110mm, str.RAZELM; 155m</t>
  </si>
  <si>
    <t>Reabilitare conducta apa PEID, De110mm, str.NASAUD; 330m</t>
  </si>
  <si>
    <t>Reabilitare conducta apa PEID, De110mm, str.CORABIA; 238m</t>
  </si>
  <si>
    <t>Reabilitare conducta apa PEID, De110mm, str.SOVATA; 353m</t>
  </si>
  <si>
    <t>Reabilitare conducta apa PEID, De110mm, str.LEBEDEI; 527,30m</t>
  </si>
  <si>
    <t>Reabilitare conducta apa PEID, De110mm, str.DOROBANTILOR; 574,50m</t>
  </si>
  <si>
    <t>Reabilitare conducta apa PEID, De110mm, str.STANJENEILOR; 301m</t>
  </si>
  <si>
    <t>Reabilitare conducta apa PEID, De110mm, str.ISVARNA; 598m</t>
  </si>
  <si>
    <t>Reabilitare conducta apa PEID, De110mm, str.NEGOIU; 303m</t>
  </si>
  <si>
    <t>Reabilitare conducta apa PEID, De110mm, str.INEULUI; 278,30m</t>
  </si>
  <si>
    <t>Reabilitare conducta apa PEID, De110mm, str.CIOCARLIEI; 133,50m</t>
  </si>
  <si>
    <t>Reabilitare conducta apa PEID, De110mm, str.DRAGASANI; 231,50m</t>
  </si>
  <si>
    <t>Conducta apa PEID, De110mm, str.DRUMUL JIULUI; 1176,20m</t>
  </si>
  <si>
    <t>Reabilitare conducta apa PEID, De110mm, str.BUCOVAT; 1089m</t>
  </si>
  <si>
    <t>Reabilitare conducta apa PEID, De110mm, str.TARANCUTEI; 420m</t>
  </si>
  <si>
    <t>Reabilitare conducta apa PEID, De110mm, Aleea I TARANCUTEI; 192m</t>
  </si>
  <si>
    <t>Reabilitare conducta apa PEID, De110mm, Aleea II TARANCUTEI; 188m</t>
  </si>
  <si>
    <t>Reabilitare conducta apa PEID, De110mm, str.IEZERULUI; 196m</t>
  </si>
  <si>
    <t>Reabilitare conducta apa PEID, De110mm, str.SALCIEI; 123m</t>
  </si>
  <si>
    <t>Reabilitare conducta apa PEID, De110mm, str.LASTARIS; 123m</t>
  </si>
  <si>
    <t>Reabilitare conducta apa PEID, De110mm, str. CALMATUI; 300,50m</t>
  </si>
  <si>
    <t>Reabilitare conducta apa PEID, De110mm, str.DRUMUL FABRICII; 396m</t>
  </si>
  <si>
    <t>Reabilitare conducta apa PEID, De110mm, str.ALMASULUI; 293m</t>
  </si>
  <si>
    <t>Reabilitare conducta apa PEID, De110mm, str.FLUTURI; 640m</t>
  </si>
  <si>
    <t>Reabilitare conducta apa PEID, De110mm, str.CASTORULUI; 100m</t>
  </si>
  <si>
    <t>Reabilitare conducta apa PEID, De110mm, str.CARBUNESTI; 95m</t>
  </si>
  <si>
    <t>Reabilitare conducta apa PEID, De110mm, str.LUMINITEI; 366m</t>
  </si>
  <si>
    <t>Reabilitare conducta apa PEID, De110mm, str.CARPATI; 147m</t>
  </si>
  <si>
    <t xml:space="preserve">Reabilitare conducta apa PEID, De160mm, str.CICOAREI; 150m </t>
  </si>
  <si>
    <t>Reabilitare conducta apa PEID, De110mm, str.BANATULUI; 760,30m</t>
  </si>
  <si>
    <t>Reabilitare conducta apa PEID, De110mm, str.BARAGANULUI; 825,70m</t>
  </si>
  <si>
    <t>Reabilitare conducta apa PEID, De110mm, str.BAHLUI; 220m</t>
  </si>
  <si>
    <t>Reabilitare conducta apa PEID, De110mm, str.PORUMBITEI; 166,20m</t>
  </si>
  <si>
    <t>Reabilitare conducta apa PEID, De110mm, str.SACELU; 197m</t>
  </si>
  <si>
    <t>Reabilitare conducta apa PEID, De110mm, str.TISMANA; 359,50m</t>
  </si>
  <si>
    <t>Reabilitare conducta apa PEID, De110mm, str.POIENII; 770,50m</t>
  </si>
  <si>
    <t>Reabilitare conducta apa PEID, De110mm, str.PROGRESULUI; 238m</t>
  </si>
  <si>
    <t>Reabilitare conducta apa PEID, De110mm, str.PORUMBULUI; 321m</t>
  </si>
  <si>
    <t>Reabilitare conducta apa PEID, De110mm, str.CEAHLAULUI; 353m</t>
  </si>
  <si>
    <t>Reabilitare conducta apa PEID, De110mm, str.TECUCIULUI; 329,20m</t>
  </si>
  <si>
    <t>Reabilitare conducta apa PEID, De110mm, str.A.ROMANESCU; 355,10m</t>
  </si>
  <si>
    <t>Reabilitare conducta apa PEID, De110mm, str.TRIFOIULUI; 244m</t>
  </si>
  <si>
    <t>Reabilitare conducta apa PEID, De110mm, str.ALBASTRELE; 268,30m</t>
  </si>
  <si>
    <t>Reabilitare conducta apa PEID, De110mm, str.VERDI; 265m</t>
  </si>
  <si>
    <t>Reabilitare conducta apa PEID, De110mm, str.NUFARULUI; 262,50m</t>
  </si>
  <si>
    <t xml:space="preserve">Reabilitare conducta apa PEID, De 400mm, str.CARACAL (Artera de apa); 433m  </t>
  </si>
  <si>
    <t>Reabilitare conducta apa PEID, De110mm, str.VOINICULUI; 335,10m</t>
  </si>
  <si>
    <t>Reabilitare conducta apa PEID, De110mm, str.RECUNOSTINTEI; 328m</t>
  </si>
  <si>
    <t>Reabilitare conducta apa PEID, De160mm, str.VALEA FETEI; 850m</t>
  </si>
  <si>
    <t xml:space="preserve">Reabilitare conducta apa PEID, De160mm, str.MATEI MILLO; 207m </t>
  </si>
  <si>
    <t xml:space="preserve">Reabilitare conducta apa PEID, De160mm, str.GEORGE ENESCU; 428m </t>
  </si>
  <si>
    <t>Reabilitare conducta apa PEID, De110mm, str.OPANEZ; 191,70m</t>
  </si>
  <si>
    <t>Reabilitare conducta apa PEID, De110mm, str.BEETHOVEN; 142m</t>
  </si>
  <si>
    <t>Reabilitare conducta apa PEID, De110mm, str.PICTOR ISCOVESCU; 110m</t>
  </si>
  <si>
    <t>Reabilitare conducta apa PEID, De110mm, str.GHEORGHE DOJA; 558m</t>
  </si>
  <si>
    <t>TOTAL APA</t>
  </si>
  <si>
    <t>ANEXA NR.6 LA HCL NR.531/2018</t>
  </si>
  <si>
    <t>PREŞEDINTE DE ŞEDINŢĂ,</t>
  </si>
  <si>
    <t>Adrian COSMAN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</si>
</sst>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</numFmts>
  <fonts count="42">
    <font>
      <sz val="10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2" fillId="0" borderId="0">
      <alignment/>
      <protection/>
    </xf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64" fontId="2" fillId="0" borderId="0">
      <alignment/>
      <protection/>
    </xf>
    <xf numFmtId="41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43" applyFont="1" applyBorder="1" applyAlignment="1">
      <alignment horizontal="center" vertical="center" wrapText="1"/>
      <protection/>
    </xf>
    <xf numFmtId="0" fontId="3" fillId="0" borderId="0" xfId="43" applyFont="1" applyFill="1" applyBorder="1" applyAlignment="1" applyProtection="1">
      <alignment vertical="center" wrapText="1"/>
      <protection/>
    </xf>
    <xf numFmtId="0" fontId="3" fillId="0" borderId="0" xfId="43" applyFont="1" applyFill="1" applyBorder="1" applyAlignment="1" applyProtection="1">
      <alignment horizontal="left" vertical="center" wrapText="1"/>
      <protection/>
    </xf>
    <xf numFmtId="2" fontId="3" fillId="0" borderId="0" xfId="43" applyNumberFormat="1" applyFont="1" applyFill="1" applyBorder="1" applyAlignment="1" applyProtection="1">
      <alignment vertical="center" wrapText="1"/>
      <protection/>
    </xf>
    <xf numFmtId="0" fontId="5" fillId="0" borderId="0" xfId="55" applyNumberFormat="1" applyFont="1" applyFill="1" applyBorder="1" applyAlignment="1">
      <alignment horizontal="right" vertical="center"/>
      <protection/>
    </xf>
    <xf numFmtId="2" fontId="3" fillId="0" borderId="0" xfId="43" applyNumberFormat="1" applyFont="1" applyFill="1" applyAlignment="1" applyProtection="1">
      <alignment horizontal="right" vertical="center"/>
      <protection/>
    </xf>
    <xf numFmtId="0" fontId="7" fillId="0" borderId="10" xfId="43" applyFont="1" applyFill="1" applyBorder="1" applyAlignment="1" applyProtection="1">
      <alignment horizontal="center" vertical="center" wrapText="1"/>
      <protection/>
    </xf>
    <xf numFmtId="0" fontId="7" fillId="0" borderId="10" xfId="43" applyFont="1" applyFill="1" applyBorder="1" applyAlignment="1" applyProtection="1">
      <alignment horizontal="center" vertical="center"/>
      <protection/>
    </xf>
    <xf numFmtId="2" fontId="7" fillId="0" borderId="10" xfId="43" applyNumberFormat="1" applyFont="1" applyFill="1" applyBorder="1" applyAlignment="1" applyProtection="1">
      <alignment horizontal="center" vertical="center" wrapText="1"/>
      <protection/>
    </xf>
    <xf numFmtId="0" fontId="7" fillId="0" borderId="10" xfId="43" applyNumberFormat="1" applyFont="1" applyFill="1" applyBorder="1" applyAlignment="1" applyProtection="1">
      <alignment horizontal="center" vertical="center" wrapText="1"/>
      <protection/>
    </xf>
    <xf numFmtId="2" fontId="4" fillId="0" borderId="10" xfId="43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43" applyFont="1" applyFill="1" applyBorder="1" applyAlignment="1" applyProtection="1">
      <alignment horizontal="center" vertical="center"/>
      <protection/>
    </xf>
    <xf numFmtId="0" fontId="3" fillId="0" borderId="10" xfId="43" applyFont="1" applyFill="1" applyBorder="1" applyAlignment="1" applyProtection="1">
      <alignment horizontal="left" vertical="center" wrapText="1"/>
      <protection/>
    </xf>
    <xf numFmtId="0" fontId="3" fillId="0" borderId="10" xfId="43" applyFont="1" applyFill="1" applyBorder="1" applyAlignment="1" applyProtection="1">
      <alignment horizontal="right" vertical="center" wrapText="1"/>
      <protection/>
    </xf>
    <xf numFmtId="2" fontId="0" fillId="0" borderId="10" xfId="43" applyNumberFormat="1" applyFont="1" applyFill="1" applyBorder="1" applyAlignment="1" applyProtection="1">
      <alignment horizontal="right" vertical="center" wrapText="1"/>
      <protection/>
    </xf>
    <xf numFmtId="4" fontId="0" fillId="0" borderId="10" xfId="43" applyNumberFormat="1" applyFont="1" applyFill="1" applyBorder="1" applyAlignment="1" applyProtection="1">
      <alignment horizontal="right" vertical="center" wrapText="1"/>
      <protection/>
    </xf>
    <xf numFmtId="2" fontId="3" fillId="0" borderId="10" xfId="43" applyNumberFormat="1" applyFont="1" applyFill="1" applyBorder="1" applyAlignment="1" applyProtection="1">
      <alignment horizontal="right" vertical="center"/>
      <protection locked="0"/>
    </xf>
    <xf numFmtId="2" fontId="3" fillId="0" borderId="10" xfId="65" applyNumberFormat="1" applyFont="1" applyFill="1" applyBorder="1" applyAlignment="1" applyProtection="1">
      <alignment horizontal="right" vertical="center"/>
      <protection/>
    </xf>
    <xf numFmtId="2" fontId="3" fillId="0" borderId="10" xfId="43" applyNumberFormat="1" applyFont="1" applyFill="1" applyBorder="1" applyAlignment="1" applyProtection="1">
      <alignment horizontal="right" vertical="center"/>
      <protection/>
    </xf>
    <xf numFmtId="4" fontId="0" fillId="0" borderId="10" xfId="43" applyNumberFormat="1" applyFont="1" applyFill="1" applyBorder="1" applyAlignment="1">
      <alignment horizontal="right" vertical="top"/>
      <protection/>
    </xf>
    <xf numFmtId="0" fontId="3" fillId="0" borderId="0" xfId="43" applyFont="1" applyFill="1" applyAlignment="1" applyProtection="1">
      <alignment vertical="center"/>
      <protection locked="0"/>
    </xf>
    <xf numFmtId="0" fontId="7" fillId="0" borderId="0" xfId="51" applyFont="1" applyFill="1" applyBorder="1" applyAlignment="1">
      <alignment horizontal="center"/>
      <protection/>
    </xf>
    <xf numFmtId="0" fontId="0" fillId="0" borderId="0" xfId="51" applyFont="1" applyFill="1" applyBorder="1" applyAlignment="1">
      <alignment horizontal="right"/>
      <protection/>
    </xf>
    <xf numFmtId="0" fontId="3" fillId="0" borderId="0" xfId="43" applyFont="1" applyFill="1" applyAlignment="1">
      <alignment/>
      <protection/>
    </xf>
    <xf numFmtId="2" fontId="0" fillId="0" borderId="0" xfId="51" applyNumberFormat="1" applyFont="1" applyFill="1" applyBorder="1" applyAlignment="1">
      <alignment/>
      <protection/>
    </xf>
    <xf numFmtId="0" fontId="8" fillId="0" borderId="0" xfId="51" applyFont="1" applyFill="1" applyBorder="1" applyAlignment="1">
      <alignment/>
      <protection/>
    </xf>
    <xf numFmtId="2" fontId="7" fillId="0" borderId="0" xfId="52" applyNumberFormat="1" applyFont="1" applyFill="1" applyAlignment="1">
      <alignment horizontal="right"/>
      <protection/>
    </xf>
    <xf numFmtId="2" fontId="4" fillId="0" borderId="0" xfId="43" applyNumberFormat="1" applyFont="1" applyFill="1" applyAlignment="1" applyProtection="1">
      <alignment horizontal="right"/>
      <protection locked="0"/>
    </xf>
    <xf numFmtId="0" fontId="3" fillId="0" borderId="0" xfId="43" applyFont="1" applyFill="1" applyAlignment="1">
      <alignment vertical="center"/>
      <protection/>
    </xf>
    <xf numFmtId="2" fontId="3" fillId="0" borderId="0" xfId="43" applyNumberFormat="1" applyFont="1" applyFill="1" applyAlignment="1" applyProtection="1">
      <alignment horizontal="right" vertical="center"/>
      <protection locked="0"/>
    </xf>
    <xf numFmtId="0" fontId="3" fillId="0" borderId="0" xfId="43" applyFont="1" applyBorder="1" applyAlignment="1">
      <alignment vertical="center"/>
      <protection/>
    </xf>
    <xf numFmtId="0" fontId="3" fillId="0" borderId="0" xfId="43" applyFont="1" applyFill="1" applyBorder="1" applyAlignment="1">
      <alignment/>
      <protection/>
    </xf>
    <xf numFmtId="0" fontId="3" fillId="0" borderId="0" xfId="43" applyFont="1" applyFill="1" applyBorder="1" applyAlignment="1" applyProtection="1">
      <alignment horizontal="center" vertical="center" wrapText="1"/>
      <protection/>
    </xf>
    <xf numFmtId="2" fontId="3" fillId="0" borderId="0" xfId="43" applyNumberFormat="1" applyFont="1" applyBorder="1" applyAlignment="1">
      <alignment/>
      <protection/>
    </xf>
    <xf numFmtId="0" fontId="3" fillId="0" borderId="0" xfId="43" applyFont="1" applyBorder="1" applyAlignment="1">
      <alignment/>
      <protection/>
    </xf>
    <xf numFmtId="2" fontId="4" fillId="0" borderId="0" xfId="43" applyNumberFormat="1" applyFont="1" applyBorder="1" applyAlignment="1">
      <alignment/>
      <protection/>
    </xf>
    <xf numFmtId="2" fontId="3" fillId="0" borderId="0" xfId="43" applyNumberFormat="1" applyFont="1" applyBorder="1">
      <alignment/>
      <protection/>
    </xf>
    <xf numFmtId="0" fontId="1" fillId="0" borderId="0" xfId="43" applyFont="1" applyBorder="1" applyAlignment="1">
      <alignment horizontal="center" vertical="center" wrapText="1"/>
      <protection/>
    </xf>
    <xf numFmtId="0" fontId="3" fillId="0" borderId="0" xfId="43" applyFont="1" applyFill="1" applyBorder="1" applyAlignment="1" applyProtection="1">
      <alignment horizontal="left" vertical="center" wrapText="1"/>
      <protection/>
    </xf>
    <xf numFmtId="0" fontId="4" fillId="0" borderId="0" xfId="43" applyFont="1" applyFill="1" applyBorder="1" applyAlignment="1" applyProtection="1">
      <alignment vertical="center" wrapText="1"/>
      <protection/>
    </xf>
    <xf numFmtId="0" fontId="6" fillId="0" borderId="0" xfId="43" applyFont="1" applyFill="1" applyBorder="1" applyAlignment="1" applyProtection="1">
      <alignment horizontal="left" vertical="center"/>
      <protection/>
    </xf>
    <xf numFmtId="0" fontId="4" fillId="0" borderId="0" xfId="43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Ieșire" xfId="44"/>
    <cellStyle name="Intrare" xfId="45"/>
    <cellStyle name="Currency" xfId="46"/>
    <cellStyle name="Currency [0]" xfId="47"/>
    <cellStyle name="Neutru" xfId="48"/>
    <cellStyle name="Normal 2 2 2" xfId="49"/>
    <cellStyle name="Normal 2 2 2 2" xfId="50"/>
    <cellStyle name="Normal 2 2 2 7" xfId="51"/>
    <cellStyle name="Normal 2 2 2 8" xfId="52"/>
    <cellStyle name="Notă" xfId="53"/>
    <cellStyle name="Percent" xfId="54"/>
    <cellStyle name="Standard 2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97"/>
  <sheetViews>
    <sheetView tabSelected="1" zoomScale="105" zoomScaleNormal="105" zoomScalePageLayoutView="0" workbookViewId="0" topLeftCell="A85">
      <selection activeCell="G100" sqref="G100"/>
    </sheetView>
  </sheetViews>
  <sheetFormatPr defaultColWidth="11.57421875" defaultRowHeight="12.75"/>
  <cols>
    <col min="1" max="3" width="4.57421875" style="0" customWidth="1"/>
    <col min="4" max="4" width="38.7109375" style="0" customWidth="1"/>
    <col min="5" max="5" width="11.57421875" style="0" customWidth="1"/>
    <col min="6" max="6" width="5.28125" style="0" customWidth="1"/>
  </cols>
  <sheetData>
    <row r="1" spans="4:10" ht="42.75" customHeight="1">
      <c r="D1" s="38" t="s">
        <v>0</v>
      </c>
      <c r="E1" s="38"/>
      <c r="F1" s="38"/>
      <c r="G1" s="38"/>
      <c r="H1" s="38"/>
      <c r="I1" s="1"/>
      <c r="J1" s="1"/>
    </row>
    <row r="2" spans="3:10" ht="12.75" customHeight="1">
      <c r="C2" s="2"/>
      <c r="D2" s="39"/>
      <c r="E2" s="39"/>
      <c r="F2" s="39"/>
      <c r="G2" s="4"/>
      <c r="H2" s="40" t="s">
        <v>94</v>
      </c>
      <c r="I2" s="40"/>
      <c r="J2" s="40"/>
    </row>
    <row r="3" spans="3:10" ht="12.75">
      <c r="C3" s="2"/>
      <c r="D3" s="3"/>
      <c r="E3" s="3"/>
      <c r="F3" s="3"/>
      <c r="G3" s="4"/>
      <c r="H3" s="2"/>
      <c r="I3" s="5"/>
      <c r="J3" s="6"/>
    </row>
    <row r="4" spans="3:10" ht="12.75">
      <c r="C4" s="2"/>
      <c r="D4" s="3"/>
      <c r="E4" s="3"/>
      <c r="F4" s="3"/>
      <c r="G4" s="4"/>
      <c r="H4" s="2"/>
      <c r="I4" s="5"/>
      <c r="J4" s="6"/>
    </row>
    <row r="5" spans="3:10" ht="30" customHeight="1">
      <c r="C5" s="38" t="s">
        <v>1</v>
      </c>
      <c r="D5" s="38"/>
      <c r="E5" s="38"/>
      <c r="F5" s="38"/>
      <c r="G5" s="38"/>
      <c r="H5" s="38"/>
      <c r="I5" s="38"/>
      <c r="J5" s="38"/>
    </row>
    <row r="6" spans="3:10" ht="15.75">
      <c r="C6" s="2"/>
      <c r="D6" s="41" t="s">
        <v>2</v>
      </c>
      <c r="E6" s="41"/>
      <c r="F6" s="41"/>
      <c r="G6" s="41"/>
      <c r="H6" s="41"/>
      <c r="I6" s="41"/>
      <c r="J6" s="41"/>
    </row>
    <row r="7" spans="3:10" ht="12.75">
      <c r="C7" s="2"/>
      <c r="D7" s="3"/>
      <c r="E7" s="3"/>
      <c r="F7" s="3"/>
      <c r="G7" s="4"/>
      <c r="H7" s="2"/>
      <c r="I7" s="5"/>
      <c r="J7" s="6"/>
    </row>
    <row r="8" spans="3:10" ht="12.75">
      <c r="C8" s="2"/>
      <c r="D8" s="3"/>
      <c r="E8" s="3"/>
      <c r="F8" s="3"/>
      <c r="G8" s="4"/>
      <c r="H8" s="2"/>
      <c r="I8" s="5"/>
      <c r="J8" s="6"/>
    </row>
    <row r="9" spans="3:10" ht="25.5">
      <c r="C9" s="7" t="s">
        <v>3</v>
      </c>
      <c r="D9" s="8" t="s">
        <v>4</v>
      </c>
      <c r="E9" s="8" t="s">
        <v>5</v>
      </c>
      <c r="F9" s="8" t="s">
        <v>6</v>
      </c>
      <c r="G9" s="9" t="s">
        <v>7</v>
      </c>
      <c r="H9" s="7" t="s">
        <v>8</v>
      </c>
      <c r="I9" s="10" t="s">
        <v>9</v>
      </c>
      <c r="J9" s="11" t="s">
        <v>10</v>
      </c>
    </row>
    <row r="10" spans="3:10" ht="25.5">
      <c r="C10" s="12">
        <v>1</v>
      </c>
      <c r="D10" s="13" t="s">
        <v>11</v>
      </c>
      <c r="E10" s="14">
        <v>12006980</v>
      </c>
      <c r="F10" s="12" t="s">
        <v>12</v>
      </c>
      <c r="G10" s="15">
        <v>241</v>
      </c>
      <c r="H10" s="16">
        <v>259.64</v>
      </c>
      <c r="I10" s="17">
        <v>49445.36292031825</v>
      </c>
      <c r="J10" s="17">
        <f aca="true" t="shared" si="0" ref="J10:J41">H10+I10</f>
        <v>49705.00292031825</v>
      </c>
    </row>
    <row r="11" spans="3:10" ht="25.5">
      <c r="C11" s="12">
        <v>2</v>
      </c>
      <c r="D11" s="13" t="s">
        <v>13</v>
      </c>
      <c r="E11" s="14">
        <v>12006984</v>
      </c>
      <c r="F11" s="12" t="s">
        <v>12</v>
      </c>
      <c r="G11" s="15">
        <v>243</v>
      </c>
      <c r="H11" s="16">
        <v>259.64</v>
      </c>
      <c r="I11" s="18">
        <v>61520.18647610003</v>
      </c>
      <c r="J11" s="17">
        <f t="shared" si="0"/>
        <v>61779.82647610003</v>
      </c>
    </row>
    <row r="12" spans="3:10" ht="25.5">
      <c r="C12" s="12">
        <v>3</v>
      </c>
      <c r="D12" s="13" t="s">
        <v>14</v>
      </c>
      <c r="E12" s="14">
        <v>12006986</v>
      </c>
      <c r="F12" s="12" t="s">
        <v>12</v>
      </c>
      <c r="G12" s="15">
        <v>176</v>
      </c>
      <c r="H12" s="16">
        <v>272</v>
      </c>
      <c r="I12" s="17">
        <v>38547.98970373909</v>
      </c>
      <c r="J12" s="17">
        <f t="shared" si="0"/>
        <v>38819.98970373909</v>
      </c>
    </row>
    <row r="13" spans="3:10" ht="25.5">
      <c r="C13" s="12">
        <v>4</v>
      </c>
      <c r="D13" s="13" t="s">
        <v>15</v>
      </c>
      <c r="E13" s="14">
        <v>12006988</v>
      </c>
      <c r="F13" s="12" t="s">
        <v>12</v>
      </c>
      <c r="G13" s="15">
        <v>156.7</v>
      </c>
      <c r="H13" s="16">
        <v>272</v>
      </c>
      <c r="I13" s="19">
        <v>34635.18845299126</v>
      </c>
      <c r="J13" s="17">
        <f t="shared" si="0"/>
        <v>34907.18845299126</v>
      </c>
    </row>
    <row r="14" spans="3:10" ht="25.5">
      <c r="C14" s="12">
        <v>5</v>
      </c>
      <c r="D14" s="13" t="s">
        <v>16</v>
      </c>
      <c r="E14" s="14">
        <v>12006990</v>
      </c>
      <c r="F14" s="12" t="s">
        <v>12</v>
      </c>
      <c r="G14" s="15">
        <v>91.5</v>
      </c>
      <c r="H14" s="16">
        <v>259.64</v>
      </c>
      <c r="I14" s="17">
        <v>20688.356982637823</v>
      </c>
      <c r="J14" s="17">
        <f t="shared" si="0"/>
        <v>20947.996982637822</v>
      </c>
    </row>
    <row r="15" spans="3:10" ht="25.5">
      <c r="C15" s="12">
        <v>6</v>
      </c>
      <c r="D15" s="13" t="s">
        <v>17</v>
      </c>
      <c r="E15" s="14">
        <v>12006992</v>
      </c>
      <c r="F15" s="12" t="s">
        <v>12</v>
      </c>
      <c r="G15" s="15">
        <v>62</v>
      </c>
      <c r="H15" s="16">
        <v>259.64</v>
      </c>
      <c r="I15" s="17">
        <v>10909.71843326726</v>
      </c>
      <c r="J15" s="17">
        <f t="shared" si="0"/>
        <v>11169.35843326726</v>
      </c>
    </row>
    <row r="16" spans="3:10" ht="25.5">
      <c r="C16" s="12">
        <v>7</v>
      </c>
      <c r="D16" s="13" t="s">
        <v>18</v>
      </c>
      <c r="E16" s="14">
        <v>12000218</v>
      </c>
      <c r="F16" s="12" t="s">
        <v>12</v>
      </c>
      <c r="G16" s="15">
        <v>298</v>
      </c>
      <c r="H16" s="16">
        <v>122.02</v>
      </c>
      <c r="I16" s="17">
        <v>47295.51173753883</v>
      </c>
      <c r="J16" s="17">
        <f t="shared" si="0"/>
        <v>47417.531737538826</v>
      </c>
    </row>
    <row r="17" spans="3:10" ht="25.5">
      <c r="C17" s="12">
        <v>8</v>
      </c>
      <c r="D17" s="13" t="s">
        <v>19</v>
      </c>
      <c r="E17" s="14">
        <v>12006996</v>
      </c>
      <c r="F17" s="12" t="s">
        <v>12</v>
      </c>
      <c r="G17" s="15">
        <v>242</v>
      </c>
      <c r="H17" s="16">
        <v>259.64</v>
      </c>
      <c r="I17" s="17">
        <v>62310.54596867775</v>
      </c>
      <c r="J17" s="17">
        <f t="shared" si="0"/>
        <v>62570.185968677746</v>
      </c>
    </row>
    <row r="18" spans="3:10" ht="25.5">
      <c r="C18" s="12">
        <v>9</v>
      </c>
      <c r="D18" s="13" t="s">
        <v>20</v>
      </c>
      <c r="E18" s="14">
        <v>12000222</v>
      </c>
      <c r="F18" s="12" t="s">
        <v>12</v>
      </c>
      <c r="G18" s="15">
        <v>245</v>
      </c>
      <c r="H18" s="20">
        <v>160.88</v>
      </c>
      <c r="I18" s="17">
        <v>58280.49045696815</v>
      </c>
      <c r="J18" s="17">
        <f t="shared" si="0"/>
        <v>58441.37045696815</v>
      </c>
    </row>
    <row r="19" spans="3:10" ht="25.5">
      <c r="C19" s="12">
        <v>10</v>
      </c>
      <c r="D19" s="13" t="s">
        <v>21</v>
      </c>
      <c r="E19" s="14">
        <v>12007018</v>
      </c>
      <c r="F19" s="12" t="s">
        <v>12</v>
      </c>
      <c r="G19" s="15">
        <v>245</v>
      </c>
      <c r="H19" s="16">
        <v>259.64</v>
      </c>
      <c r="I19" s="17">
        <v>63922.216537066575</v>
      </c>
      <c r="J19" s="17">
        <f t="shared" si="0"/>
        <v>64181.856537066575</v>
      </c>
    </row>
    <row r="20" spans="3:10" ht="25.5">
      <c r="C20" s="12">
        <v>11</v>
      </c>
      <c r="D20" s="13" t="s">
        <v>22</v>
      </c>
      <c r="E20" s="14">
        <v>12007009</v>
      </c>
      <c r="F20" s="12" t="s">
        <v>12</v>
      </c>
      <c r="G20" s="15">
        <v>165</v>
      </c>
      <c r="H20" s="16">
        <v>259.64</v>
      </c>
      <c r="I20" s="17">
        <v>45388.26430074069</v>
      </c>
      <c r="J20" s="17">
        <f t="shared" si="0"/>
        <v>45647.90430074069</v>
      </c>
    </row>
    <row r="21" spans="3:10" ht="25.5">
      <c r="C21" s="12">
        <v>12</v>
      </c>
      <c r="D21" s="13" t="s">
        <v>23</v>
      </c>
      <c r="E21" s="14">
        <v>12007609</v>
      </c>
      <c r="F21" s="12" t="s">
        <v>12</v>
      </c>
      <c r="G21" s="15">
        <v>231</v>
      </c>
      <c r="H21" s="16">
        <v>272</v>
      </c>
      <c r="I21" s="17">
        <v>84922.15110441539</v>
      </c>
      <c r="J21" s="17">
        <f t="shared" si="0"/>
        <v>85194.15110441539</v>
      </c>
    </row>
    <row r="22" spans="3:10" ht="25.5">
      <c r="C22" s="12">
        <v>13</v>
      </c>
      <c r="D22" s="13" t="s">
        <v>24</v>
      </c>
      <c r="E22" s="14">
        <v>12007003</v>
      </c>
      <c r="F22" s="12" t="s">
        <v>12</v>
      </c>
      <c r="G22" s="15">
        <v>169</v>
      </c>
      <c r="H22" s="16">
        <v>259.64</v>
      </c>
      <c r="I22" s="17">
        <v>35190.97617970752</v>
      </c>
      <c r="J22" s="17">
        <f t="shared" si="0"/>
        <v>35450.61617970752</v>
      </c>
    </row>
    <row r="23" spans="3:10" ht="25.5">
      <c r="C23" s="12">
        <v>14</v>
      </c>
      <c r="D23" s="13" t="s">
        <v>25</v>
      </c>
      <c r="E23" s="14">
        <v>12007005</v>
      </c>
      <c r="F23" s="12" t="s">
        <v>12</v>
      </c>
      <c r="G23" s="15">
        <v>190</v>
      </c>
      <c r="H23" s="16">
        <v>259.64</v>
      </c>
      <c r="I23" s="17">
        <v>51758.18108241065</v>
      </c>
      <c r="J23" s="17">
        <f t="shared" si="0"/>
        <v>52017.82108241065</v>
      </c>
    </row>
    <row r="24" spans="3:10" ht="25.5">
      <c r="C24" s="12">
        <v>15</v>
      </c>
      <c r="D24" s="13" t="s">
        <v>26</v>
      </c>
      <c r="E24" s="14">
        <v>12007007</v>
      </c>
      <c r="F24" s="12" t="s">
        <v>12</v>
      </c>
      <c r="G24" s="15">
        <v>354</v>
      </c>
      <c r="H24" s="16">
        <v>259.64</v>
      </c>
      <c r="I24" s="17">
        <v>160251.3605100729</v>
      </c>
      <c r="J24" s="17">
        <f t="shared" si="0"/>
        <v>160511.00051007292</v>
      </c>
    </row>
    <row r="25" spans="3:10" ht="25.5">
      <c r="C25" s="12">
        <v>16</v>
      </c>
      <c r="D25" s="13" t="s">
        <v>27</v>
      </c>
      <c r="E25" s="14">
        <v>12007599</v>
      </c>
      <c r="F25" s="12" t="s">
        <v>12</v>
      </c>
      <c r="G25" s="15">
        <v>273</v>
      </c>
      <c r="H25" s="16">
        <v>272</v>
      </c>
      <c r="I25" s="17">
        <v>80320.04152514848</v>
      </c>
      <c r="J25" s="17">
        <f t="shared" si="0"/>
        <v>80592.04152514848</v>
      </c>
    </row>
    <row r="26" spans="3:10" ht="25.5">
      <c r="C26" s="12">
        <v>17</v>
      </c>
      <c r="D26" s="13" t="s">
        <v>28</v>
      </c>
      <c r="E26" s="14">
        <v>12007516</v>
      </c>
      <c r="F26" s="12" t="s">
        <v>12</v>
      </c>
      <c r="G26" s="15">
        <v>289</v>
      </c>
      <c r="H26" s="16">
        <v>309.09</v>
      </c>
      <c r="I26" s="17">
        <v>84704.68049937597</v>
      </c>
      <c r="J26" s="17">
        <f t="shared" si="0"/>
        <v>85013.77049937597</v>
      </c>
    </row>
    <row r="27" spans="3:10" ht="25.5">
      <c r="C27" s="12">
        <v>18</v>
      </c>
      <c r="D27" s="13" t="s">
        <v>29</v>
      </c>
      <c r="E27" s="14">
        <v>12007518</v>
      </c>
      <c r="F27" s="12" t="s">
        <v>12</v>
      </c>
      <c r="G27" s="15">
        <v>70</v>
      </c>
      <c r="H27" s="16">
        <v>272</v>
      </c>
      <c r="I27" s="17">
        <v>16649.06785598734</v>
      </c>
      <c r="J27" s="17">
        <f t="shared" si="0"/>
        <v>16921.06785598734</v>
      </c>
    </row>
    <row r="28" spans="3:10" ht="25.5">
      <c r="C28" s="12">
        <v>19</v>
      </c>
      <c r="D28" s="13" t="s">
        <v>30</v>
      </c>
      <c r="E28" s="14">
        <v>12000292</v>
      </c>
      <c r="F28" s="12" t="s">
        <v>12</v>
      </c>
      <c r="G28" s="15">
        <v>264</v>
      </c>
      <c r="H28" s="16">
        <v>144.18</v>
      </c>
      <c r="I28" s="17">
        <v>65183.604230718185</v>
      </c>
      <c r="J28" s="17">
        <f t="shared" si="0"/>
        <v>65327.784230718185</v>
      </c>
    </row>
    <row r="29" spans="3:10" ht="25.5">
      <c r="C29" s="12">
        <v>20</v>
      </c>
      <c r="D29" s="13" t="s">
        <v>31</v>
      </c>
      <c r="E29" s="14">
        <v>12007553</v>
      </c>
      <c r="F29" s="12" t="s">
        <v>12</v>
      </c>
      <c r="G29" s="15">
        <v>267</v>
      </c>
      <c r="H29" s="16">
        <v>259.64</v>
      </c>
      <c r="I29" s="17">
        <v>75916.12579863341</v>
      </c>
      <c r="J29" s="17">
        <f t="shared" si="0"/>
        <v>76175.76579863341</v>
      </c>
    </row>
    <row r="30" spans="3:10" ht="25.5">
      <c r="C30" s="12">
        <v>21</v>
      </c>
      <c r="D30" s="13" t="s">
        <v>32</v>
      </c>
      <c r="E30" s="14">
        <v>12000237</v>
      </c>
      <c r="F30" s="12" t="s">
        <v>12</v>
      </c>
      <c r="G30" s="15">
        <v>245</v>
      </c>
      <c r="H30" s="16">
        <v>200.74</v>
      </c>
      <c r="I30" s="17">
        <v>73433.61150223002</v>
      </c>
      <c r="J30" s="17">
        <f t="shared" si="0"/>
        <v>73634.35150223003</v>
      </c>
    </row>
    <row r="31" spans="3:10" ht="25.5">
      <c r="C31" s="12">
        <v>22</v>
      </c>
      <c r="D31" s="13" t="s">
        <v>33</v>
      </c>
      <c r="E31" s="14">
        <v>12007020</v>
      </c>
      <c r="F31" s="12" t="s">
        <v>12</v>
      </c>
      <c r="G31" s="15">
        <v>370</v>
      </c>
      <c r="H31" s="16">
        <v>259.64</v>
      </c>
      <c r="I31" s="17">
        <v>99760.89918290879</v>
      </c>
      <c r="J31" s="17">
        <f t="shared" si="0"/>
        <v>100020.53918290879</v>
      </c>
    </row>
    <row r="32" spans="3:10" ht="25.5">
      <c r="C32" s="12">
        <v>23</v>
      </c>
      <c r="D32" s="13" t="s">
        <v>34</v>
      </c>
      <c r="E32" s="14">
        <v>12000210</v>
      </c>
      <c r="F32" s="12" t="s">
        <v>12</v>
      </c>
      <c r="G32" s="15">
        <v>355</v>
      </c>
      <c r="H32" s="16">
        <v>180.39</v>
      </c>
      <c r="I32" s="17">
        <v>81101.77454458963</v>
      </c>
      <c r="J32" s="17">
        <f t="shared" si="0"/>
        <v>81282.16454458963</v>
      </c>
    </row>
    <row r="33" spans="3:10" ht="25.5">
      <c r="C33" s="12">
        <v>24</v>
      </c>
      <c r="D33" s="13" t="s">
        <v>35</v>
      </c>
      <c r="E33" s="14">
        <v>12007613</v>
      </c>
      <c r="F33" s="12" t="s">
        <v>12</v>
      </c>
      <c r="G33" s="15">
        <v>75</v>
      </c>
      <c r="H33" s="16">
        <v>272</v>
      </c>
      <c r="I33" s="17">
        <v>20096.77318704112</v>
      </c>
      <c r="J33" s="17">
        <f t="shared" si="0"/>
        <v>20368.77318704112</v>
      </c>
    </row>
    <row r="34" spans="3:10" ht="25.5">
      <c r="C34" s="12">
        <v>25</v>
      </c>
      <c r="D34" s="13" t="s">
        <v>36</v>
      </c>
      <c r="E34" s="14">
        <v>12001053</v>
      </c>
      <c r="F34" s="12" t="s">
        <v>12</v>
      </c>
      <c r="G34" s="15">
        <v>106</v>
      </c>
      <c r="H34" s="16">
        <v>16.92</v>
      </c>
      <c r="I34" s="17">
        <v>27931.444869239</v>
      </c>
      <c r="J34" s="17">
        <f t="shared" si="0"/>
        <v>27948.364869238998</v>
      </c>
    </row>
    <row r="35" spans="3:10" ht="25.5">
      <c r="C35" s="12">
        <v>26</v>
      </c>
      <c r="D35" s="13" t="s">
        <v>37</v>
      </c>
      <c r="E35" s="14">
        <v>12007607</v>
      </c>
      <c r="F35" s="12" t="s">
        <v>12</v>
      </c>
      <c r="G35" s="15">
        <v>148</v>
      </c>
      <c r="H35" s="16">
        <v>272</v>
      </c>
      <c r="I35" s="17">
        <v>36709.627564157534</v>
      </c>
      <c r="J35" s="17">
        <f t="shared" si="0"/>
        <v>36981.627564157534</v>
      </c>
    </row>
    <row r="36" spans="3:10" ht="25.5">
      <c r="C36" s="12">
        <v>27</v>
      </c>
      <c r="D36" s="13" t="s">
        <v>38</v>
      </c>
      <c r="E36" s="14">
        <v>12006948</v>
      </c>
      <c r="F36" s="12" t="s">
        <v>12</v>
      </c>
      <c r="G36" s="15">
        <v>155</v>
      </c>
      <c r="H36" s="16">
        <v>272</v>
      </c>
      <c r="I36" s="17">
        <v>44017.287511407005</v>
      </c>
      <c r="J36" s="17">
        <f t="shared" si="0"/>
        <v>44289.287511407005</v>
      </c>
    </row>
    <row r="37" spans="3:10" ht="25.5">
      <c r="C37" s="12">
        <v>28</v>
      </c>
      <c r="D37" s="13" t="s">
        <v>39</v>
      </c>
      <c r="E37" s="14">
        <v>12006944</v>
      </c>
      <c r="F37" s="12" t="s">
        <v>12</v>
      </c>
      <c r="G37" s="15">
        <v>330</v>
      </c>
      <c r="H37" s="16">
        <v>272</v>
      </c>
      <c r="I37" s="17">
        <v>105968.73440039712</v>
      </c>
      <c r="J37" s="17">
        <f t="shared" si="0"/>
        <v>106240.73440039712</v>
      </c>
    </row>
    <row r="38" spans="3:10" ht="25.5">
      <c r="C38" s="12">
        <v>29</v>
      </c>
      <c r="D38" s="13" t="s">
        <v>40</v>
      </c>
      <c r="E38" s="14">
        <v>12007628</v>
      </c>
      <c r="F38" s="12" t="s">
        <v>12</v>
      </c>
      <c r="G38" s="15">
        <v>238</v>
      </c>
      <c r="H38" s="16">
        <v>272</v>
      </c>
      <c r="I38" s="17">
        <v>74176.32301195522</v>
      </c>
      <c r="J38" s="17">
        <f t="shared" si="0"/>
        <v>74448.32301195522</v>
      </c>
    </row>
    <row r="39" spans="3:10" ht="25.5">
      <c r="C39" s="12">
        <v>30</v>
      </c>
      <c r="D39" s="13" t="s">
        <v>41</v>
      </c>
      <c r="E39" s="14">
        <v>12001078</v>
      </c>
      <c r="F39" s="12" t="s">
        <v>12</v>
      </c>
      <c r="G39" s="15">
        <v>353</v>
      </c>
      <c r="H39" s="16">
        <v>41.27</v>
      </c>
      <c r="I39" s="17">
        <v>101823.57492161613</v>
      </c>
      <c r="J39" s="17">
        <f t="shared" si="0"/>
        <v>101864.84492161614</v>
      </c>
    </row>
    <row r="40" spans="3:10" ht="25.5">
      <c r="C40" s="12">
        <v>31</v>
      </c>
      <c r="D40" s="13" t="s">
        <v>42</v>
      </c>
      <c r="E40" s="14">
        <v>12000219</v>
      </c>
      <c r="F40" s="12" t="s">
        <v>12</v>
      </c>
      <c r="G40" s="15">
        <v>527.3</v>
      </c>
      <c r="H40" s="16">
        <v>273.87</v>
      </c>
      <c r="I40" s="17">
        <v>140602.79711129284</v>
      </c>
      <c r="J40" s="17">
        <f t="shared" si="0"/>
        <v>140876.66711129283</v>
      </c>
    </row>
    <row r="41" spans="3:10" ht="25.5">
      <c r="C41" s="12">
        <v>32</v>
      </c>
      <c r="D41" s="13" t="s">
        <v>43</v>
      </c>
      <c r="E41" s="14">
        <v>12006921</v>
      </c>
      <c r="F41" s="12" t="s">
        <v>12</v>
      </c>
      <c r="G41" s="15">
        <v>574.5</v>
      </c>
      <c r="H41" s="16">
        <v>272</v>
      </c>
      <c r="I41" s="17">
        <v>147064.60733480612</v>
      </c>
      <c r="J41" s="17">
        <f t="shared" si="0"/>
        <v>147336.60733480612</v>
      </c>
    </row>
    <row r="42" spans="3:10" ht="25.5">
      <c r="C42" s="12">
        <v>33</v>
      </c>
      <c r="D42" s="13" t="s">
        <v>44</v>
      </c>
      <c r="E42" s="14">
        <v>12006963</v>
      </c>
      <c r="F42" s="12" t="s">
        <v>12</v>
      </c>
      <c r="G42" s="15">
        <v>301</v>
      </c>
      <c r="H42" s="16">
        <v>259.64</v>
      </c>
      <c r="I42" s="17">
        <v>84647.15381341545</v>
      </c>
      <c r="J42" s="17">
        <f aca="true" t="shared" si="1" ref="J42:J73">H42+I42</f>
        <v>84906.79381341545</v>
      </c>
    </row>
    <row r="43" spans="3:10" ht="25.5">
      <c r="C43" s="12">
        <v>34</v>
      </c>
      <c r="D43" s="13" t="s">
        <v>45</v>
      </c>
      <c r="E43" s="14">
        <v>12006937</v>
      </c>
      <c r="F43" s="12" t="s">
        <v>12</v>
      </c>
      <c r="G43" s="15">
        <v>598</v>
      </c>
      <c r="H43" s="16">
        <v>272</v>
      </c>
      <c r="I43" s="17">
        <v>150308.89486383324</v>
      </c>
      <c r="J43" s="17">
        <f t="shared" si="1"/>
        <v>150580.89486383324</v>
      </c>
    </row>
    <row r="44" spans="3:10" ht="25.5">
      <c r="C44" s="12">
        <v>35</v>
      </c>
      <c r="D44" s="13" t="s">
        <v>46</v>
      </c>
      <c r="E44" s="14">
        <v>12006946</v>
      </c>
      <c r="F44" s="12" t="s">
        <v>12</v>
      </c>
      <c r="G44" s="15">
        <v>303</v>
      </c>
      <c r="H44" s="16">
        <v>272</v>
      </c>
      <c r="I44" s="17">
        <v>115669.67144760067</v>
      </c>
      <c r="J44" s="17">
        <f t="shared" si="1"/>
        <v>115941.67144760067</v>
      </c>
    </row>
    <row r="45" spans="3:10" ht="25.5">
      <c r="C45" s="12">
        <v>36</v>
      </c>
      <c r="D45" s="13" t="s">
        <v>47</v>
      </c>
      <c r="E45" s="14">
        <v>12006935</v>
      </c>
      <c r="F45" s="12" t="s">
        <v>12</v>
      </c>
      <c r="G45" s="15">
        <v>278.3</v>
      </c>
      <c r="H45" s="16">
        <v>272</v>
      </c>
      <c r="I45" s="17">
        <v>79011.68888317421</v>
      </c>
      <c r="J45" s="17">
        <f t="shared" si="1"/>
        <v>79283.68888317421</v>
      </c>
    </row>
    <row r="46" spans="3:10" ht="25.5">
      <c r="C46" s="12">
        <v>37</v>
      </c>
      <c r="D46" s="13" t="s">
        <v>48</v>
      </c>
      <c r="E46" s="14">
        <v>12007626</v>
      </c>
      <c r="F46" s="12" t="s">
        <v>12</v>
      </c>
      <c r="G46" s="15">
        <v>133.5</v>
      </c>
      <c r="H46" s="16">
        <v>259.64</v>
      </c>
      <c r="I46" s="17">
        <v>34170.96529964094</v>
      </c>
      <c r="J46" s="17">
        <f t="shared" si="1"/>
        <v>34430.60529964094</v>
      </c>
    </row>
    <row r="47" spans="3:10" ht="25.5">
      <c r="C47" s="12">
        <v>38</v>
      </c>
      <c r="D47" s="13" t="s">
        <v>49</v>
      </c>
      <c r="E47" s="14">
        <v>12000215</v>
      </c>
      <c r="F47" s="12" t="s">
        <v>12</v>
      </c>
      <c r="G47" s="15">
        <v>231.5</v>
      </c>
      <c r="H47" s="16">
        <v>122.02</v>
      </c>
      <c r="I47" s="17">
        <v>61418.37638478597</v>
      </c>
      <c r="J47" s="17">
        <f t="shared" si="1"/>
        <v>61540.39638478596</v>
      </c>
    </row>
    <row r="48" spans="3:10" ht="25.5">
      <c r="C48" s="12">
        <v>39</v>
      </c>
      <c r="D48" s="13" t="s">
        <v>50</v>
      </c>
      <c r="E48" s="14">
        <v>12006926</v>
      </c>
      <c r="F48" s="12" t="s">
        <v>12</v>
      </c>
      <c r="G48" s="15">
        <v>1176.2</v>
      </c>
      <c r="H48" s="16">
        <v>272</v>
      </c>
      <c r="I48" s="17">
        <v>318006.96344313544</v>
      </c>
      <c r="J48" s="17">
        <f t="shared" si="1"/>
        <v>318278.96344313544</v>
      </c>
    </row>
    <row r="49" spans="3:10" ht="25.5">
      <c r="C49" s="12">
        <v>40</v>
      </c>
      <c r="D49" s="13" t="s">
        <v>51</v>
      </c>
      <c r="E49" s="14">
        <v>12001217</v>
      </c>
      <c r="F49" s="12" t="s">
        <v>12</v>
      </c>
      <c r="G49" s="15">
        <v>1089</v>
      </c>
      <c r="H49" s="16">
        <v>6.18</v>
      </c>
      <c r="I49" s="17">
        <v>239172.58526440154</v>
      </c>
      <c r="J49" s="17">
        <f t="shared" si="1"/>
        <v>239178.76526440153</v>
      </c>
    </row>
    <row r="50" spans="3:10" ht="25.5">
      <c r="C50" s="12">
        <v>41</v>
      </c>
      <c r="D50" s="13" t="s">
        <v>52</v>
      </c>
      <c r="E50" s="14">
        <v>12001011</v>
      </c>
      <c r="F50" s="12" t="s">
        <v>12</v>
      </c>
      <c r="G50" s="15">
        <v>420</v>
      </c>
      <c r="H50" s="16">
        <v>3.21</v>
      </c>
      <c r="I50" s="17">
        <v>240182.73009014773</v>
      </c>
      <c r="J50" s="17">
        <f t="shared" si="1"/>
        <v>240185.94009014772</v>
      </c>
    </row>
    <row r="51" spans="3:10" ht="25.5">
      <c r="C51" s="12">
        <v>42</v>
      </c>
      <c r="D51" s="13" t="s">
        <v>53</v>
      </c>
      <c r="E51" s="14">
        <v>12001012</v>
      </c>
      <c r="F51" s="12" t="s">
        <v>12</v>
      </c>
      <c r="G51" s="15">
        <v>192</v>
      </c>
      <c r="H51" s="16">
        <v>0.74</v>
      </c>
      <c r="I51" s="17">
        <v>102709.50865322587</v>
      </c>
      <c r="J51" s="17">
        <f t="shared" si="1"/>
        <v>102710.24865322588</v>
      </c>
    </row>
    <row r="52" spans="3:10" ht="25.5">
      <c r="C52" s="12">
        <v>43</v>
      </c>
      <c r="D52" s="13" t="s">
        <v>54</v>
      </c>
      <c r="E52" s="14">
        <v>12001064</v>
      </c>
      <c r="F52" s="12" t="s">
        <v>12</v>
      </c>
      <c r="G52" s="15">
        <v>188</v>
      </c>
      <c r="H52" s="16">
        <v>55.77</v>
      </c>
      <c r="I52" s="17">
        <v>99096.01566322651</v>
      </c>
      <c r="J52" s="17">
        <f t="shared" si="1"/>
        <v>99151.78566322652</v>
      </c>
    </row>
    <row r="53" spans="3:10" ht="25.5">
      <c r="C53" s="12">
        <v>44</v>
      </c>
      <c r="D53" s="13" t="s">
        <v>55</v>
      </c>
      <c r="E53" s="14">
        <v>12006933</v>
      </c>
      <c r="F53" s="12" t="s">
        <v>12</v>
      </c>
      <c r="G53" s="15">
        <v>196</v>
      </c>
      <c r="H53" s="16">
        <v>272</v>
      </c>
      <c r="I53" s="17">
        <v>52967.64550300423</v>
      </c>
      <c r="J53" s="17">
        <f t="shared" si="1"/>
        <v>53239.64550300423</v>
      </c>
    </row>
    <row r="54" spans="3:10" ht="25.5">
      <c r="C54" s="12">
        <v>45</v>
      </c>
      <c r="D54" s="13" t="s">
        <v>56</v>
      </c>
      <c r="E54" s="14">
        <v>12006957</v>
      </c>
      <c r="F54" s="12" t="s">
        <v>12</v>
      </c>
      <c r="G54" s="15">
        <v>123</v>
      </c>
      <c r="H54" s="16">
        <v>265.82</v>
      </c>
      <c r="I54" s="17">
        <v>30524.572813119277</v>
      </c>
      <c r="J54" s="17">
        <f t="shared" si="1"/>
        <v>30790.392813119277</v>
      </c>
    </row>
    <row r="55" spans="3:10" ht="25.5">
      <c r="C55" s="12">
        <v>46</v>
      </c>
      <c r="D55" s="13" t="s">
        <v>57</v>
      </c>
      <c r="E55" s="14">
        <v>12006939</v>
      </c>
      <c r="F55" s="12" t="s">
        <v>12</v>
      </c>
      <c r="G55" s="15">
        <v>123</v>
      </c>
      <c r="H55" s="16">
        <v>272</v>
      </c>
      <c r="I55" s="17">
        <v>34500.89627514542</v>
      </c>
      <c r="J55" s="17">
        <f t="shared" si="1"/>
        <v>34772.89627514542</v>
      </c>
    </row>
    <row r="56" spans="3:10" ht="25.5">
      <c r="C56" s="12">
        <v>47</v>
      </c>
      <c r="D56" s="13" t="s">
        <v>58</v>
      </c>
      <c r="E56" s="14">
        <v>12007616</v>
      </c>
      <c r="F56" s="12" t="s">
        <v>12</v>
      </c>
      <c r="G56" s="15">
        <v>300.5</v>
      </c>
      <c r="H56" s="16">
        <v>259.64</v>
      </c>
      <c r="I56" s="17">
        <v>71790.15453062685</v>
      </c>
      <c r="J56" s="17">
        <f t="shared" si="1"/>
        <v>72049.79453062685</v>
      </c>
    </row>
    <row r="57" spans="3:10" ht="25.5">
      <c r="C57" s="12">
        <v>48</v>
      </c>
      <c r="D57" s="13" t="s">
        <v>59</v>
      </c>
      <c r="E57" s="14">
        <v>12001269</v>
      </c>
      <c r="F57" s="12" t="s">
        <v>12</v>
      </c>
      <c r="G57" s="15">
        <v>396</v>
      </c>
      <c r="H57" s="16">
        <v>0.49</v>
      </c>
      <c r="I57" s="17">
        <v>120951.45097924292</v>
      </c>
      <c r="J57" s="17">
        <f t="shared" si="1"/>
        <v>120951.94097924292</v>
      </c>
    </row>
    <row r="58" spans="3:10" ht="25.5">
      <c r="C58" s="12">
        <v>49</v>
      </c>
      <c r="D58" s="13" t="s">
        <v>60</v>
      </c>
      <c r="E58" s="14">
        <v>12001057</v>
      </c>
      <c r="F58" s="12" t="s">
        <v>12</v>
      </c>
      <c r="G58" s="15">
        <v>293</v>
      </c>
      <c r="H58" s="16">
        <v>26.86</v>
      </c>
      <c r="I58" s="17">
        <v>59917.58508841343</v>
      </c>
      <c r="J58" s="17">
        <f t="shared" si="1"/>
        <v>59944.44508841343</v>
      </c>
    </row>
    <row r="59" spans="3:10" ht="25.5">
      <c r="C59" s="12">
        <v>50</v>
      </c>
      <c r="D59" s="13" t="s">
        <v>61</v>
      </c>
      <c r="E59" s="14">
        <v>12007556</v>
      </c>
      <c r="F59" s="12" t="s">
        <v>12</v>
      </c>
      <c r="G59" s="15">
        <v>640</v>
      </c>
      <c r="H59" s="16">
        <v>259.64</v>
      </c>
      <c r="I59" s="17">
        <v>412341.49480345775</v>
      </c>
      <c r="J59" s="17">
        <f t="shared" si="1"/>
        <v>412601.13480345777</v>
      </c>
    </row>
    <row r="60" spans="3:10" ht="25.5">
      <c r="C60" s="12">
        <v>51</v>
      </c>
      <c r="D60" s="13" t="s">
        <v>62</v>
      </c>
      <c r="E60" s="14">
        <v>12007363</v>
      </c>
      <c r="F60" s="12" t="s">
        <v>12</v>
      </c>
      <c r="G60" s="15">
        <v>100</v>
      </c>
      <c r="H60" s="16">
        <v>272</v>
      </c>
      <c r="I60" s="17">
        <v>26917.543353578516</v>
      </c>
      <c r="J60" s="17">
        <f t="shared" si="1"/>
        <v>27189.543353578516</v>
      </c>
    </row>
    <row r="61" spans="3:10" ht="25.5">
      <c r="C61" s="12">
        <v>52</v>
      </c>
      <c r="D61" s="13" t="s">
        <v>63</v>
      </c>
      <c r="E61" s="14">
        <v>12001051</v>
      </c>
      <c r="F61" s="12" t="s">
        <v>12</v>
      </c>
      <c r="G61" s="15">
        <v>95</v>
      </c>
      <c r="H61" s="16">
        <v>55.77</v>
      </c>
      <c r="I61" s="17">
        <v>24819.919014759293</v>
      </c>
      <c r="J61" s="17">
        <f t="shared" si="1"/>
        <v>24875.689014759293</v>
      </c>
    </row>
    <row r="62" spans="3:10" ht="25.5">
      <c r="C62" s="12">
        <v>53</v>
      </c>
      <c r="D62" s="13" t="s">
        <v>64</v>
      </c>
      <c r="E62" s="14">
        <v>12009108</v>
      </c>
      <c r="F62" s="12" t="s">
        <v>12</v>
      </c>
      <c r="G62" s="15">
        <v>366</v>
      </c>
      <c r="H62" s="16">
        <v>91713.62</v>
      </c>
      <c r="I62" s="17">
        <v>92561.5002086444</v>
      </c>
      <c r="J62" s="17">
        <f t="shared" si="1"/>
        <v>184275.1202086444</v>
      </c>
    </row>
    <row r="63" spans="3:10" ht="25.5">
      <c r="C63" s="12">
        <v>54</v>
      </c>
      <c r="D63" s="13" t="s">
        <v>65</v>
      </c>
      <c r="E63" s="14">
        <v>12007361</v>
      </c>
      <c r="F63" s="12" t="s">
        <v>12</v>
      </c>
      <c r="G63" s="15">
        <v>147</v>
      </c>
      <c r="H63" s="16">
        <v>272</v>
      </c>
      <c r="I63" s="17">
        <v>41042.49505077807</v>
      </c>
      <c r="J63" s="17">
        <f t="shared" si="1"/>
        <v>41314.49505077807</v>
      </c>
    </row>
    <row r="64" spans="3:10" ht="25.5">
      <c r="C64" s="12">
        <v>55</v>
      </c>
      <c r="D64" s="13" t="s">
        <v>66</v>
      </c>
      <c r="E64" s="14">
        <v>12007365</v>
      </c>
      <c r="F64" s="12" t="s">
        <v>12</v>
      </c>
      <c r="G64" s="15">
        <v>150</v>
      </c>
      <c r="H64" s="16">
        <v>272</v>
      </c>
      <c r="I64" s="17">
        <v>43218.74425325839</v>
      </c>
      <c r="J64" s="17">
        <f t="shared" si="1"/>
        <v>43490.74425325839</v>
      </c>
    </row>
    <row r="65" spans="3:10" ht="25.5">
      <c r="C65" s="12">
        <v>56</v>
      </c>
      <c r="D65" s="13" t="s">
        <v>67</v>
      </c>
      <c r="E65" s="14">
        <v>12000989</v>
      </c>
      <c r="F65" s="12" t="s">
        <v>12</v>
      </c>
      <c r="G65" s="15">
        <v>760.3</v>
      </c>
      <c r="H65" s="16">
        <v>11.09</v>
      </c>
      <c r="I65" s="17">
        <v>204364.03252869812</v>
      </c>
      <c r="J65" s="17">
        <f t="shared" si="1"/>
        <v>204375.12252869812</v>
      </c>
    </row>
    <row r="66" spans="3:10" ht="25.5">
      <c r="C66" s="12">
        <v>57</v>
      </c>
      <c r="D66" s="13" t="s">
        <v>68</v>
      </c>
      <c r="E66" s="14">
        <v>12007260</v>
      </c>
      <c r="F66" s="12" t="s">
        <v>12</v>
      </c>
      <c r="G66" s="15">
        <v>825.7</v>
      </c>
      <c r="H66" s="16">
        <v>259.64</v>
      </c>
      <c r="I66" s="17">
        <v>217062.07449783987</v>
      </c>
      <c r="J66" s="17">
        <f t="shared" si="1"/>
        <v>217321.7144978399</v>
      </c>
    </row>
    <row r="67" spans="3:10" ht="25.5">
      <c r="C67" s="12">
        <v>58</v>
      </c>
      <c r="D67" s="13" t="s">
        <v>69</v>
      </c>
      <c r="E67" s="14">
        <v>12007258</v>
      </c>
      <c r="F67" s="12" t="s">
        <v>12</v>
      </c>
      <c r="G67" s="15">
        <v>220</v>
      </c>
      <c r="H67" s="16">
        <v>259.64</v>
      </c>
      <c r="I67" s="17">
        <v>58079.09646095595</v>
      </c>
      <c r="J67" s="17">
        <f t="shared" si="1"/>
        <v>58338.73646095595</v>
      </c>
    </row>
    <row r="68" spans="3:10" ht="25.5">
      <c r="C68" s="12">
        <v>59</v>
      </c>
      <c r="D68" s="13" t="s">
        <v>70</v>
      </c>
      <c r="E68" s="14">
        <v>12007319</v>
      </c>
      <c r="F68" s="12" t="s">
        <v>12</v>
      </c>
      <c r="G68" s="15">
        <v>166.2</v>
      </c>
      <c r="H68" s="16">
        <v>259.64</v>
      </c>
      <c r="I68" s="17">
        <v>44711.63005738704</v>
      </c>
      <c r="J68" s="17">
        <f t="shared" si="1"/>
        <v>44971.27005738704</v>
      </c>
    </row>
    <row r="69" spans="3:10" ht="25.5">
      <c r="C69" s="12">
        <v>60</v>
      </c>
      <c r="D69" s="13" t="s">
        <v>71</v>
      </c>
      <c r="E69" s="14">
        <v>12007324</v>
      </c>
      <c r="F69" s="12" t="s">
        <v>12</v>
      </c>
      <c r="G69" s="15">
        <v>197</v>
      </c>
      <c r="H69" s="16">
        <v>259.64</v>
      </c>
      <c r="I69" s="17">
        <v>52398.67773961893</v>
      </c>
      <c r="J69" s="17">
        <f t="shared" si="1"/>
        <v>52658.31773961893</v>
      </c>
    </row>
    <row r="70" spans="3:10" ht="25.5">
      <c r="C70" s="12">
        <v>61</v>
      </c>
      <c r="D70" s="13" t="s">
        <v>72</v>
      </c>
      <c r="E70" s="14">
        <v>12007204</v>
      </c>
      <c r="F70" s="12" t="s">
        <v>12</v>
      </c>
      <c r="G70" s="15">
        <v>359.5</v>
      </c>
      <c r="H70" s="16">
        <v>53300.26</v>
      </c>
      <c r="I70" s="17">
        <v>75116.31766172577</v>
      </c>
      <c r="J70" s="17">
        <f t="shared" si="1"/>
        <v>128416.57766172578</v>
      </c>
    </row>
    <row r="71" spans="3:10" ht="25.5">
      <c r="C71" s="12">
        <v>62</v>
      </c>
      <c r="D71" s="13" t="s">
        <v>73</v>
      </c>
      <c r="E71" s="14">
        <v>12012823</v>
      </c>
      <c r="F71" s="12" t="s">
        <v>12</v>
      </c>
      <c r="G71" s="15">
        <v>770.5</v>
      </c>
      <c r="H71" s="16">
        <v>1617.98</v>
      </c>
      <c r="I71" s="17">
        <v>202623.38227325137</v>
      </c>
      <c r="J71" s="17">
        <f t="shared" si="1"/>
        <v>204241.36227325138</v>
      </c>
    </row>
    <row r="72" spans="3:10" ht="25.5">
      <c r="C72" s="12">
        <v>63</v>
      </c>
      <c r="D72" s="13" t="s">
        <v>74</v>
      </c>
      <c r="E72" s="14">
        <v>12007190</v>
      </c>
      <c r="F72" s="12" t="s">
        <v>12</v>
      </c>
      <c r="G72" s="15">
        <v>238</v>
      </c>
      <c r="H72" s="16">
        <v>259.64</v>
      </c>
      <c r="I72" s="17">
        <v>66204.00722320005</v>
      </c>
      <c r="J72" s="17">
        <f t="shared" si="1"/>
        <v>66463.64722320005</v>
      </c>
    </row>
    <row r="73" spans="3:10" ht="25.5">
      <c r="C73" s="12">
        <v>64</v>
      </c>
      <c r="D73" s="13" t="s">
        <v>75</v>
      </c>
      <c r="E73" s="14">
        <v>12000299</v>
      </c>
      <c r="F73" s="12" t="s">
        <v>12</v>
      </c>
      <c r="G73" s="15">
        <v>321</v>
      </c>
      <c r="H73" s="16">
        <v>452.13</v>
      </c>
      <c r="I73" s="17">
        <v>88096.09872565306</v>
      </c>
      <c r="J73" s="17">
        <f t="shared" si="1"/>
        <v>88548.22872565307</v>
      </c>
    </row>
    <row r="74" spans="3:10" ht="25.5">
      <c r="C74" s="12">
        <v>65</v>
      </c>
      <c r="D74" s="13" t="s">
        <v>76</v>
      </c>
      <c r="E74" s="14">
        <v>12001224</v>
      </c>
      <c r="F74" s="12" t="s">
        <v>12</v>
      </c>
      <c r="G74" s="15">
        <v>353</v>
      </c>
      <c r="H74" s="16">
        <v>1.73</v>
      </c>
      <c r="I74" s="17">
        <v>122103.90731416715</v>
      </c>
      <c r="J74" s="17">
        <f aca="true" t="shared" si="2" ref="J74:J105">H74+I74</f>
        <v>122105.63731416715</v>
      </c>
    </row>
    <row r="75" spans="3:10" ht="25.5">
      <c r="C75" s="12">
        <v>66</v>
      </c>
      <c r="D75" s="13" t="s">
        <v>77</v>
      </c>
      <c r="E75" s="14">
        <v>12000340</v>
      </c>
      <c r="F75" s="12" t="s">
        <v>12</v>
      </c>
      <c r="G75" s="15">
        <v>329.2</v>
      </c>
      <c r="H75" s="16">
        <v>606.69</v>
      </c>
      <c r="I75" s="17">
        <v>134667.68240303823</v>
      </c>
      <c r="J75" s="17">
        <f t="shared" si="2"/>
        <v>135274.37240303823</v>
      </c>
    </row>
    <row r="76" spans="3:10" ht="25.5">
      <c r="C76" s="12">
        <v>67</v>
      </c>
      <c r="D76" s="13" t="s">
        <v>78</v>
      </c>
      <c r="E76" s="14">
        <v>12007422</v>
      </c>
      <c r="F76" s="12" t="s">
        <v>12</v>
      </c>
      <c r="G76" s="15">
        <v>355.1</v>
      </c>
      <c r="H76" s="16">
        <v>272</v>
      </c>
      <c r="I76" s="17">
        <v>138906.0887439347</v>
      </c>
      <c r="J76" s="17">
        <f t="shared" si="2"/>
        <v>139178.0887439347</v>
      </c>
    </row>
    <row r="77" spans="3:10" ht="25.5">
      <c r="C77" s="12">
        <v>68</v>
      </c>
      <c r="D77" s="13" t="s">
        <v>79</v>
      </c>
      <c r="E77" s="14">
        <v>12001010</v>
      </c>
      <c r="F77" s="12" t="s">
        <v>12</v>
      </c>
      <c r="G77" s="15">
        <v>244</v>
      </c>
      <c r="H77" s="16">
        <v>0.19</v>
      </c>
      <c r="I77" s="17">
        <v>70005.91655314404</v>
      </c>
      <c r="J77" s="17">
        <f t="shared" si="2"/>
        <v>70006.10655314404</v>
      </c>
    </row>
    <row r="78" spans="3:10" ht="25.5">
      <c r="C78" s="12">
        <v>69</v>
      </c>
      <c r="D78" s="13" t="s">
        <v>80</v>
      </c>
      <c r="E78" s="14">
        <v>12000208</v>
      </c>
      <c r="F78" s="12" t="s">
        <v>12</v>
      </c>
      <c r="G78" s="15">
        <v>268.3</v>
      </c>
      <c r="H78" s="16">
        <v>157.05</v>
      </c>
      <c r="I78" s="17">
        <v>77487.72500793629</v>
      </c>
      <c r="J78" s="17">
        <f t="shared" si="2"/>
        <v>77644.77500793629</v>
      </c>
    </row>
    <row r="79" spans="3:10" ht="25.5">
      <c r="C79" s="12">
        <v>70</v>
      </c>
      <c r="D79" s="13" t="s">
        <v>81</v>
      </c>
      <c r="E79" s="14">
        <v>12000330</v>
      </c>
      <c r="F79" s="12" t="s">
        <v>12</v>
      </c>
      <c r="G79" s="15">
        <v>265</v>
      </c>
      <c r="H79" s="16">
        <v>428.32</v>
      </c>
      <c r="I79" s="17">
        <v>73150.36720172121</v>
      </c>
      <c r="J79" s="17">
        <f t="shared" si="2"/>
        <v>73578.68720172122</v>
      </c>
    </row>
    <row r="80" spans="3:10" ht="25.5">
      <c r="C80" s="12">
        <v>71</v>
      </c>
      <c r="D80" s="13" t="s">
        <v>82</v>
      </c>
      <c r="E80" s="14">
        <v>12007581</v>
      </c>
      <c r="F80" s="12" t="s">
        <v>12</v>
      </c>
      <c r="G80" s="15">
        <v>262.5</v>
      </c>
      <c r="H80" s="16">
        <v>284.36</v>
      </c>
      <c r="I80" s="17">
        <v>146656.35506654272</v>
      </c>
      <c r="J80" s="17">
        <f t="shared" si="2"/>
        <v>146940.7150665427</v>
      </c>
    </row>
    <row r="81" spans="3:10" ht="25.5">
      <c r="C81" s="12">
        <v>72</v>
      </c>
      <c r="D81" s="13" t="s">
        <v>83</v>
      </c>
      <c r="E81" s="14">
        <v>12000230</v>
      </c>
      <c r="F81" s="12" t="s">
        <v>12</v>
      </c>
      <c r="G81" s="15">
        <v>433</v>
      </c>
      <c r="H81" s="16">
        <v>1544.04</v>
      </c>
      <c r="I81" s="17">
        <v>325925.18036736705</v>
      </c>
      <c r="J81" s="17">
        <f t="shared" si="2"/>
        <v>327469.22036736703</v>
      </c>
    </row>
    <row r="82" spans="3:10" ht="25.5">
      <c r="C82" s="12">
        <v>73</v>
      </c>
      <c r="D82" s="13" t="s">
        <v>84</v>
      </c>
      <c r="E82" s="14">
        <v>12001020</v>
      </c>
      <c r="F82" s="12" t="s">
        <v>12</v>
      </c>
      <c r="G82" s="15">
        <v>335.1</v>
      </c>
      <c r="H82" s="16">
        <v>1.98</v>
      </c>
      <c r="I82" s="17">
        <v>205126.62793251526</v>
      </c>
      <c r="J82" s="17">
        <f t="shared" si="2"/>
        <v>205128.60793251527</v>
      </c>
    </row>
    <row r="83" spans="3:10" ht="25.5">
      <c r="C83" s="12">
        <v>74</v>
      </c>
      <c r="D83" s="13" t="s">
        <v>85</v>
      </c>
      <c r="E83" s="14">
        <v>12007164</v>
      </c>
      <c r="F83" s="12" t="s">
        <v>12</v>
      </c>
      <c r="G83" s="15">
        <v>328</v>
      </c>
      <c r="H83" s="16">
        <v>259.64</v>
      </c>
      <c r="I83" s="17">
        <v>191812.19789531225</v>
      </c>
      <c r="J83" s="17">
        <f t="shared" si="2"/>
        <v>192071.83789531226</v>
      </c>
    </row>
    <row r="84" spans="3:10" ht="25.5">
      <c r="C84" s="12">
        <v>75</v>
      </c>
      <c r="D84" s="13" t="s">
        <v>86</v>
      </c>
      <c r="E84" s="14">
        <v>12009602</v>
      </c>
      <c r="F84" s="12" t="s">
        <v>12</v>
      </c>
      <c r="G84" s="15">
        <v>850</v>
      </c>
      <c r="H84" s="16">
        <v>19274.18</v>
      </c>
      <c r="I84" s="17">
        <v>151244.1082718947</v>
      </c>
      <c r="J84" s="17">
        <f t="shared" si="2"/>
        <v>170518.28827189468</v>
      </c>
    </row>
    <row r="85" spans="3:10" ht="25.5">
      <c r="C85" s="12">
        <v>76</v>
      </c>
      <c r="D85" s="13" t="s">
        <v>87</v>
      </c>
      <c r="E85" s="14">
        <v>12000993</v>
      </c>
      <c r="F85" s="12" t="s">
        <v>12</v>
      </c>
      <c r="G85" s="15">
        <v>207</v>
      </c>
      <c r="H85" s="16">
        <v>1.24</v>
      </c>
      <c r="I85" s="17">
        <v>128534.93038868574</v>
      </c>
      <c r="J85" s="17">
        <f t="shared" si="2"/>
        <v>128536.17038868574</v>
      </c>
    </row>
    <row r="86" spans="3:10" ht="25.5">
      <c r="C86" s="12">
        <v>77</v>
      </c>
      <c r="D86" s="13" t="s">
        <v>88</v>
      </c>
      <c r="E86" s="14">
        <v>12000195</v>
      </c>
      <c r="F86" s="12" t="s">
        <v>12</v>
      </c>
      <c r="G86" s="15">
        <v>428</v>
      </c>
      <c r="H86" s="16">
        <v>243.93</v>
      </c>
      <c r="I86" s="17">
        <v>156271.31830449525</v>
      </c>
      <c r="J86" s="17">
        <f t="shared" si="2"/>
        <v>156515.24830449524</v>
      </c>
    </row>
    <row r="87" spans="3:10" ht="25.5">
      <c r="C87" s="12">
        <v>78</v>
      </c>
      <c r="D87" s="13" t="s">
        <v>89</v>
      </c>
      <c r="E87" s="14">
        <v>12007675</v>
      </c>
      <c r="F87" s="12" t="s">
        <v>12</v>
      </c>
      <c r="G87" s="15">
        <v>191.7</v>
      </c>
      <c r="H87" s="16">
        <v>272</v>
      </c>
      <c r="I87" s="17">
        <v>111033.96668849401</v>
      </c>
      <c r="J87" s="17">
        <f t="shared" si="2"/>
        <v>111305.96668849401</v>
      </c>
    </row>
    <row r="88" spans="3:10" ht="25.5">
      <c r="C88" s="12">
        <v>79</v>
      </c>
      <c r="D88" s="13" t="s">
        <v>90</v>
      </c>
      <c r="E88" s="14">
        <v>12007562</v>
      </c>
      <c r="F88" s="12" t="s">
        <v>12</v>
      </c>
      <c r="G88" s="15">
        <v>142</v>
      </c>
      <c r="H88" s="16">
        <v>259.64</v>
      </c>
      <c r="I88" s="17">
        <v>60011.36319960764</v>
      </c>
      <c r="J88" s="17">
        <f t="shared" si="2"/>
        <v>60271.003199607636</v>
      </c>
    </row>
    <row r="89" spans="3:10" ht="25.5">
      <c r="C89" s="12">
        <v>80</v>
      </c>
      <c r="D89" s="13" t="s">
        <v>91</v>
      </c>
      <c r="E89" s="14">
        <v>12007420</v>
      </c>
      <c r="F89" s="12" t="s">
        <v>12</v>
      </c>
      <c r="G89" s="15">
        <v>110</v>
      </c>
      <c r="H89" s="16">
        <v>265.82</v>
      </c>
      <c r="I89" s="17">
        <v>29129.0447270729</v>
      </c>
      <c r="J89" s="17">
        <f t="shared" si="2"/>
        <v>29394.864727072898</v>
      </c>
    </row>
    <row r="90" spans="3:10" ht="25.5">
      <c r="C90" s="12">
        <v>81</v>
      </c>
      <c r="D90" s="13" t="s">
        <v>92</v>
      </c>
      <c r="E90" s="14">
        <v>12007376</v>
      </c>
      <c r="F90" s="12" t="s">
        <v>12</v>
      </c>
      <c r="G90" s="15">
        <v>558</v>
      </c>
      <c r="H90" s="16">
        <v>259.64</v>
      </c>
      <c r="I90" s="17">
        <v>323736.6112457738</v>
      </c>
      <c r="J90" s="17">
        <f t="shared" si="2"/>
        <v>323996.2512457738</v>
      </c>
    </row>
    <row r="91" spans="3:10" ht="12.75">
      <c r="C91" s="21"/>
      <c r="D91" s="22" t="s">
        <v>93</v>
      </c>
      <c r="E91" s="23"/>
      <c r="F91" s="24"/>
      <c r="G91" s="25"/>
      <c r="H91" s="26"/>
      <c r="I91" s="27">
        <f>SUM(I10:I90)</f>
        <v>8090934.740058805</v>
      </c>
      <c r="J91" s="28">
        <f>SUM(J10:J90)</f>
        <v>8275040.930058805</v>
      </c>
    </row>
    <row r="92" spans="3:10" ht="12.75">
      <c r="C92" s="21"/>
      <c r="D92" s="22"/>
      <c r="E92" s="23"/>
      <c r="F92" s="24"/>
      <c r="G92" s="25"/>
      <c r="H92" s="26"/>
      <c r="I92" s="27"/>
      <c r="J92" s="28"/>
    </row>
    <row r="93" spans="3:10" ht="12.75">
      <c r="C93" s="21"/>
      <c r="D93" s="22"/>
      <c r="E93" s="23"/>
      <c r="F93" s="29"/>
      <c r="G93" s="25"/>
      <c r="H93" s="26"/>
      <c r="I93" s="27"/>
      <c r="J93" s="30"/>
    </row>
    <row r="94" spans="3:10" ht="12.75">
      <c r="C94" s="31"/>
      <c r="D94" s="42" t="s">
        <v>95</v>
      </c>
      <c r="E94" s="32"/>
      <c r="F94" s="33"/>
      <c r="G94" s="34"/>
      <c r="H94" s="35"/>
      <c r="I94" s="36"/>
      <c r="J94" s="37"/>
    </row>
    <row r="95" spans="3:10" ht="12.75">
      <c r="C95" s="31"/>
      <c r="D95" s="42" t="s">
        <v>96</v>
      </c>
      <c r="E95" s="32"/>
      <c r="F95" s="33"/>
      <c r="G95" s="34"/>
      <c r="H95" s="35"/>
      <c r="I95" s="34"/>
      <c r="J95" s="37"/>
    </row>
    <row r="96" spans="3:10" ht="12.75">
      <c r="C96" s="31"/>
      <c r="D96" s="42"/>
      <c r="E96" s="32"/>
      <c r="F96" s="33"/>
      <c r="G96" s="34"/>
      <c r="H96" s="35"/>
      <c r="I96" s="34"/>
      <c r="J96" s="37"/>
    </row>
    <row r="97" spans="3:10" ht="12.75">
      <c r="C97" s="31"/>
      <c r="D97" s="42"/>
      <c r="E97" s="32"/>
      <c r="F97" s="33"/>
      <c r="G97" s="34"/>
      <c r="H97" s="35"/>
      <c r="I97" s="34"/>
      <c r="J97" s="37"/>
    </row>
  </sheetData>
  <sheetProtection selectLockedCells="1" selectUnlockedCells="1"/>
  <mergeCells count="5">
    <mergeCell ref="D1:H1"/>
    <mergeCell ref="D2:F2"/>
    <mergeCell ref="H2:J2"/>
    <mergeCell ref="C5:J5"/>
    <mergeCell ref="D6:J6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 sapl13</dc:creator>
  <cp:keywords/>
  <dc:description/>
  <cp:lastModifiedBy>utilizator sapl13</cp:lastModifiedBy>
  <cp:lastPrinted>2018-12-20T10:16:12Z</cp:lastPrinted>
  <dcterms:created xsi:type="dcterms:W3CDTF">2018-12-20T10:15:14Z</dcterms:created>
  <dcterms:modified xsi:type="dcterms:W3CDTF">2018-12-20T10:16:14Z</dcterms:modified>
  <cp:category/>
  <cp:version/>
  <cp:contentType/>
  <cp:contentStatus/>
</cp:coreProperties>
</file>